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8_{AA2198D9-D271-448A-8BC3-202C0E8659B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ctiviteiten" sheetId="1" r:id="rId1"/>
    <sheet name="Aantal leden" sheetId="2" r:id="rId2"/>
    <sheet name="Berekeningstabel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8" l="1"/>
  <c r="C17" i="8" l="1"/>
  <c r="C16" i="8"/>
  <c r="C15" i="8"/>
  <c r="C14" i="8"/>
  <c r="C13" i="8"/>
  <c r="C12" i="8"/>
  <c r="C11" i="8"/>
  <c r="C10" i="8"/>
  <c r="C9" i="8"/>
  <c r="C8" i="8"/>
  <c r="C7" i="8"/>
  <c r="C6" i="8"/>
  <c r="G13" i="8" l="1"/>
  <c r="G1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Leeftijd op 31/12 van het huidige werkjaar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Leeftijd op 31/12 van het huidige werkjaar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5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Leeftijd op 31/12 van het huidige werkjaar</t>
        </r>
      </text>
    </comment>
  </commentList>
</comments>
</file>

<file path=xl/sharedStrings.xml><?xml version="1.0" encoding="utf-8"?>
<sst xmlns="http://schemas.openxmlformats.org/spreadsheetml/2006/main" count="36" uniqueCount="34">
  <si>
    <t>Datum</t>
  </si>
  <si>
    <t>Leeftijd</t>
  </si>
  <si>
    <t>Aantal leden</t>
  </si>
  <si>
    <t>Frequentie per maand</t>
  </si>
  <si>
    <t>Gewogen gemiddelde leden</t>
  </si>
  <si>
    <t>Aantal activiteiten per leeftijdsgroep</t>
  </si>
  <si>
    <t>Geboortejaar</t>
  </si>
  <si>
    <t>6 jaar</t>
  </si>
  <si>
    <t>7 jaar</t>
  </si>
  <si>
    <t>8 jaar</t>
  </si>
  <si>
    <t>9 jaar</t>
  </si>
  <si>
    <t>10 jaar</t>
  </si>
  <si>
    <t>11 jaar</t>
  </si>
  <si>
    <t>12 jaar</t>
  </si>
  <si>
    <t>13 jaar</t>
  </si>
  <si>
    <t>14 jaar</t>
  </si>
  <si>
    <t>15 jaar</t>
  </si>
  <si>
    <t>16 jaar</t>
  </si>
  <si>
    <t>17 jaar</t>
  </si>
  <si>
    <t>Leeftijdsgroep aanwezig?</t>
  </si>
  <si>
    <t>Ja</t>
  </si>
  <si>
    <t>Nee</t>
  </si>
  <si>
    <t xml:space="preserve">Automatische berekening </t>
  </si>
  <si>
    <t>Gelieve niets in te vullen in deze tabel.</t>
  </si>
  <si>
    <t>Aantal leden per geboortejaar</t>
  </si>
  <si>
    <t>Vul in de kolom 'aantal leden' het aantal leden per geboortejaar (overeenkomstig de officiële ledenlijst die is ingediend)</t>
  </si>
  <si>
    <t>Activiteitenoverzicht</t>
  </si>
  <si>
    <t xml:space="preserve">2. Vul in de kolom 'activiteit' de titel van de activiteit in </t>
  </si>
  <si>
    <t>4. Vul in de kolom 'bewijsstuk' het nummer dat overeenkomt met het bewijsstuk dat deze activiteit verifieert</t>
  </si>
  <si>
    <t>3. Geef vervolgens per activiteit weer of deze activiteit op het programma stond voor de leden van dit geboortejaar.  (Ja= op het programma; Nee= niet op het programma)</t>
  </si>
  <si>
    <t>Bewijsstuk</t>
  </si>
  <si>
    <t>Activiteit</t>
  </si>
  <si>
    <t>18 jaar</t>
  </si>
  <si>
    <t>1.  Vul in de kolom 'datum' de datum van de activiteit (het werkjaar loopt van 1 september tot en met 31 augustus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</si>
</sst>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/>
    <xf numFmtId="165" fontId="0" fillId="0" borderId="1" xfId="1" applyNumberFormat="1" applyFont="1" applyBorder="1"/>
    <xf numFmtId="164" fontId="0" fillId="0" borderId="1" xfId="1" applyFont="1" applyBorder="1"/>
    <xf numFmtId="0" fontId="0" fillId="0" borderId="0" xfId="0" quotePrefix="1"/>
    <xf numFmtId="164" fontId="0" fillId="0" borderId="0" xfId="0" applyNumberFormat="1"/>
    <xf numFmtId="164" fontId="0" fillId="2" borderId="1" xfId="1" applyFont="1" applyFill="1" applyBorder="1"/>
    <xf numFmtId="14" fontId="0" fillId="0" borderId="2" xfId="0" applyNumberFormat="1" applyBorder="1"/>
    <xf numFmtId="0" fontId="2" fillId="0" borderId="3" xfId="0" applyFont="1" applyBorder="1"/>
    <xf numFmtId="0" fontId="2" fillId="0" borderId="4" xfId="0" applyFont="1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5" borderId="1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4" xfId="0" applyFont="1" applyBorder="1"/>
    <xf numFmtId="0" fontId="0" fillId="0" borderId="5" xfId="0" applyBorder="1"/>
    <xf numFmtId="0" fontId="2" fillId="4" borderId="0" xfId="0" applyFont="1" applyFill="1" applyAlignment="1">
      <alignment horizontal="center"/>
    </xf>
    <xf numFmtId="49" fontId="0" fillId="0" borderId="4" xfId="0" applyNumberFormat="1" applyBorder="1" applyAlignment="1">
      <alignment horizontal="left"/>
    </xf>
    <xf numFmtId="0" fontId="2" fillId="4" borderId="1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21">
    <dxf>
      <font>
        <b/>
        <i val="0"/>
        <color theme="0"/>
      </font>
      <numFmt numFmtId="30" formatCode="@"/>
      <fill>
        <patternFill>
          <bgColor rgb="FF00B05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P309" totalsRowShown="0" headerRowDxfId="20" headerRowBorderDxfId="19" tableBorderDxfId="18" totalsRowBorderDxfId="17">
  <tableColumns count="16">
    <tableColumn id="1" xr3:uid="{00000000-0010-0000-0000-000001000000}" name="Datum" dataDxfId="16"/>
    <tableColumn id="2" xr3:uid="{00000000-0010-0000-0000-000002000000}" name="Activiteit" dataDxfId="15"/>
    <tableColumn id="3" xr3:uid="{00000000-0010-0000-0000-000003000000}" name="6 jaar" dataDxfId="14"/>
    <tableColumn id="4" xr3:uid="{00000000-0010-0000-0000-000004000000}" name="7 jaar" dataDxfId="13"/>
    <tableColumn id="5" xr3:uid="{00000000-0010-0000-0000-000005000000}" name="8 jaar" dataDxfId="12"/>
    <tableColumn id="6" xr3:uid="{00000000-0010-0000-0000-000006000000}" name="9 jaar" dataDxfId="11"/>
    <tableColumn id="7" xr3:uid="{00000000-0010-0000-0000-000007000000}" name="10 jaar" dataDxfId="10"/>
    <tableColumn id="8" xr3:uid="{00000000-0010-0000-0000-000008000000}" name="11 jaar" dataDxfId="9"/>
    <tableColumn id="9" xr3:uid="{00000000-0010-0000-0000-000009000000}" name="12 jaar" dataDxfId="8"/>
    <tableColumn id="10" xr3:uid="{00000000-0010-0000-0000-00000A000000}" name="13 jaar" dataDxfId="7"/>
    <tableColumn id="11" xr3:uid="{00000000-0010-0000-0000-00000B000000}" name="14 jaar" dataDxfId="6"/>
    <tableColumn id="12" xr3:uid="{00000000-0010-0000-0000-00000C000000}" name="15 jaar" dataDxfId="5"/>
    <tableColumn id="13" xr3:uid="{00000000-0010-0000-0000-00000D000000}" name="16 jaar" dataDxfId="4"/>
    <tableColumn id="14" xr3:uid="{00000000-0010-0000-0000-00000E000000}" name="17 jaar" dataDxfId="3"/>
    <tableColumn id="16" xr3:uid="{00000000-0010-0000-0000-000010000000}" name="18 jaar" dataDxfId="2"/>
    <tableColumn id="15" xr3:uid="{00000000-0010-0000-0000-00000F000000}" name="Bewijsstuk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P309"/>
  <sheetViews>
    <sheetView topLeftCell="A7" workbookViewId="0">
      <selection activeCell="K14" sqref="K14"/>
    </sheetView>
  </sheetViews>
  <sheetFormatPr defaultRowHeight="14.4" x14ac:dyDescent="0.3"/>
  <cols>
    <col min="1" max="1" width="20.6640625" customWidth="1"/>
    <col min="2" max="2" width="18.109375" bestFit="1" customWidth="1"/>
    <col min="16" max="16" width="13.109375" bestFit="1" customWidth="1"/>
    <col min="17" max="17" width="26.6640625" bestFit="1" customWidth="1"/>
  </cols>
  <sheetData>
    <row r="1" spans="1:16" x14ac:dyDescent="0.3">
      <c r="A1" s="18" t="s">
        <v>26</v>
      </c>
    </row>
    <row r="3" spans="1:16" x14ac:dyDescent="0.3">
      <c r="A3" t="s">
        <v>33</v>
      </c>
    </row>
    <row r="4" spans="1:16" x14ac:dyDescent="0.3">
      <c r="A4" t="s">
        <v>27</v>
      </c>
    </row>
    <row r="5" spans="1:16" x14ac:dyDescent="0.3">
      <c r="A5" t="s">
        <v>29</v>
      </c>
    </row>
    <row r="6" spans="1:16" x14ac:dyDescent="0.3">
      <c r="A6" t="s">
        <v>28</v>
      </c>
    </row>
    <row r="9" spans="1:16" x14ac:dyDescent="0.3">
      <c r="A9" s="2"/>
      <c r="B9" s="2"/>
      <c r="C9" s="23" t="s">
        <v>19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1"/>
      <c r="P9" s="7"/>
    </row>
    <row r="10" spans="1:16" x14ac:dyDescent="0.3">
      <c r="A10" s="11" t="s">
        <v>0</v>
      </c>
      <c r="B10" s="12" t="s">
        <v>31</v>
      </c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  <c r="N10" s="14" t="s">
        <v>18</v>
      </c>
      <c r="O10" s="22" t="s">
        <v>32</v>
      </c>
      <c r="P10" s="19" t="s">
        <v>30</v>
      </c>
    </row>
    <row r="11" spans="1:16" x14ac:dyDescent="0.3">
      <c r="A11" s="1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3">
      <c r="A12" s="1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1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3">
      <c r="A14" s="1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3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">
      <c r="A16" s="1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">
      <c r="A17" s="1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3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3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3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3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3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3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3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3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3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3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3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3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3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3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3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3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3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3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3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3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3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3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3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3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3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3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3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3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3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3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3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3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3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3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3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3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3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3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3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3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3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3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3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3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3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3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3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3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3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3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3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3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3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3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3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3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3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3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3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3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3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3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3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3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3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3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3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3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3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3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3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3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3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3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3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3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3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3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3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3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3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3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3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3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3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3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3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3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3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3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3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3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3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3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3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3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3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3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3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3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3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3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3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3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3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3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3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3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3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3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3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3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3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3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3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3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3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3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3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3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3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3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3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3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3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3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3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3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3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3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3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3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3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3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3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3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3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3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3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3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3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3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3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3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3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3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3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3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3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3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3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3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3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3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3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3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3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3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3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3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3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3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3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3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3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3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3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3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3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3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3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3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3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3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3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3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3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3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3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3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3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3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3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3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3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3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3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3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3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3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3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3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3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3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3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3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3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3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3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3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3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3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3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3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3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3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3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3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3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3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3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3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3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3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3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3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3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3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3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3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3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3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3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3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3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3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3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3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3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3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3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3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3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3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3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3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3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3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3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3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3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3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3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3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3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3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3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3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3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3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3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3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3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3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3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3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3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3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3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3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3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3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3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3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3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3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3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3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3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3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3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3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0"/>
      <c r="P309" s="20"/>
    </row>
  </sheetData>
  <sheetProtection formatCells="0" formatColumns="0" formatRows="0" sort="0"/>
  <protectedRanges>
    <protectedRange sqref="A10:V309" name="Range1"/>
  </protectedRanges>
  <mergeCells count="1">
    <mergeCell ref="C9:N9"/>
  </mergeCells>
  <conditionalFormatting sqref="C11:O309">
    <cfRule type="cellIs" dxfId="0" priority="1" operator="equal">
      <formula>"Ja"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Berekeningstabel!$H$5:$H$6</xm:f>
          </x14:formula1>
          <xm:sqref>C11:O309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18"/>
  <sheetViews>
    <sheetView tabSelected="1" workbookViewId="0">
      <selection activeCell="B6" sqref="B6:B18"/>
    </sheetView>
  </sheetViews>
  <sheetFormatPr defaultRowHeight="14.4" x14ac:dyDescent="0.3"/>
  <cols>
    <col min="2" max="2" width="12.6640625" bestFit="1" customWidth="1"/>
    <col min="3" max="3" width="12.33203125" bestFit="1" customWidth="1"/>
    <col min="4" max="4" width="13.44140625" bestFit="1" customWidth="1"/>
    <col min="5" max="5" width="22.44140625" bestFit="1" customWidth="1"/>
  </cols>
  <sheetData>
    <row r="1" spans="1:4" x14ac:dyDescent="0.3">
      <c r="A1" s="16" t="s">
        <v>24</v>
      </c>
    </row>
    <row r="3" spans="1:4" x14ac:dyDescent="0.3">
      <c r="A3" t="s">
        <v>25</v>
      </c>
    </row>
    <row r="5" spans="1:4" x14ac:dyDescent="0.3">
      <c r="A5" s="4" t="s">
        <v>1</v>
      </c>
      <c r="B5" s="4" t="s">
        <v>6</v>
      </c>
      <c r="C5" s="4" t="s">
        <v>2</v>
      </c>
      <c r="D5" s="7"/>
    </row>
    <row r="6" spans="1:4" x14ac:dyDescent="0.3">
      <c r="A6" s="13">
        <v>6</v>
      </c>
      <c r="B6" s="13">
        <v>2019</v>
      </c>
      <c r="C6" s="15"/>
    </row>
    <row r="7" spans="1:4" x14ac:dyDescent="0.3">
      <c r="A7" s="13">
        <v>7</v>
      </c>
      <c r="B7" s="13">
        <v>2018</v>
      </c>
      <c r="C7" s="15"/>
    </row>
    <row r="8" spans="1:4" x14ac:dyDescent="0.3">
      <c r="A8" s="13">
        <v>8</v>
      </c>
      <c r="B8" s="13">
        <v>2017</v>
      </c>
      <c r="C8" s="15"/>
    </row>
    <row r="9" spans="1:4" x14ac:dyDescent="0.3">
      <c r="A9" s="13">
        <v>9</v>
      </c>
      <c r="B9" s="13">
        <v>2016</v>
      </c>
      <c r="C9" s="15"/>
    </row>
    <row r="10" spans="1:4" x14ac:dyDescent="0.3">
      <c r="A10" s="13">
        <v>10</v>
      </c>
      <c r="B10" s="13">
        <v>2015</v>
      </c>
      <c r="C10" s="15"/>
    </row>
    <row r="11" spans="1:4" x14ac:dyDescent="0.3">
      <c r="A11" s="13">
        <v>11</v>
      </c>
      <c r="B11" s="13">
        <v>2014</v>
      </c>
      <c r="C11" s="15"/>
    </row>
    <row r="12" spans="1:4" x14ac:dyDescent="0.3">
      <c r="A12" s="13">
        <v>12</v>
      </c>
      <c r="B12" s="13">
        <v>2013</v>
      </c>
      <c r="C12" s="15"/>
    </row>
    <row r="13" spans="1:4" x14ac:dyDescent="0.3">
      <c r="A13" s="13">
        <v>13</v>
      </c>
      <c r="B13" s="13">
        <v>2012</v>
      </c>
      <c r="C13" s="15"/>
    </row>
    <row r="14" spans="1:4" x14ac:dyDescent="0.3">
      <c r="A14" s="13">
        <v>14</v>
      </c>
      <c r="B14" s="13">
        <v>2011</v>
      </c>
      <c r="C14" s="15"/>
    </row>
    <row r="15" spans="1:4" x14ac:dyDescent="0.3">
      <c r="A15" s="13">
        <v>15</v>
      </c>
      <c r="B15" s="13">
        <v>2010</v>
      </c>
      <c r="C15" s="15"/>
    </row>
    <row r="16" spans="1:4" x14ac:dyDescent="0.3">
      <c r="A16" s="13">
        <v>16</v>
      </c>
      <c r="B16" s="13">
        <v>2009</v>
      </c>
      <c r="C16" s="15"/>
    </row>
    <row r="17" spans="1:3" x14ac:dyDescent="0.3">
      <c r="A17" s="13">
        <v>17</v>
      </c>
      <c r="B17" s="13">
        <v>2008</v>
      </c>
      <c r="C17" s="15"/>
    </row>
    <row r="18" spans="1:3" x14ac:dyDescent="0.3">
      <c r="A18" s="13">
        <v>18</v>
      </c>
      <c r="B18" s="13">
        <v>2007</v>
      </c>
      <c r="C18" s="15"/>
    </row>
  </sheetData>
  <sheetProtection formatCells="0" formatColumns="0" formatRows="0"/>
  <protectedRanges>
    <protectedRange sqref="C6:C18" name="Range1"/>
  </protectedRange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I18"/>
  <sheetViews>
    <sheetView workbookViewId="0">
      <selection activeCell="E9" sqref="E9"/>
    </sheetView>
  </sheetViews>
  <sheetFormatPr defaultRowHeight="14.4" x14ac:dyDescent="0.3"/>
  <cols>
    <col min="1" max="1" width="7.88671875" bestFit="1" customWidth="1"/>
    <col min="2" max="2" width="12.88671875" bestFit="1" customWidth="1"/>
    <col min="3" max="3" width="34.5546875" bestFit="1" customWidth="1"/>
    <col min="5" max="5" width="13.33203125" customWidth="1"/>
    <col min="6" max="6" width="26.88671875" bestFit="1" customWidth="1"/>
    <col min="7" max="7" width="7.6640625" bestFit="1" customWidth="1"/>
    <col min="8" max="8" width="4.6640625" hidden="1" customWidth="1"/>
  </cols>
  <sheetData>
    <row r="1" spans="1:9" x14ac:dyDescent="0.3">
      <c r="A1" s="16" t="s">
        <v>22</v>
      </c>
    </row>
    <row r="2" spans="1:9" x14ac:dyDescent="0.3">
      <c r="A2" s="16"/>
    </row>
    <row r="3" spans="1:9" x14ac:dyDescent="0.3">
      <c r="A3" s="17" t="s">
        <v>23</v>
      </c>
    </row>
    <row r="4" spans="1:9" ht="75" customHeight="1" x14ac:dyDescent="0.3">
      <c r="A4" s="17"/>
    </row>
    <row r="5" spans="1:9" x14ac:dyDescent="0.3">
      <c r="A5" s="4" t="s">
        <v>1</v>
      </c>
      <c r="B5" s="4" t="s">
        <v>6</v>
      </c>
      <c r="C5" s="4" t="s">
        <v>5</v>
      </c>
      <c r="H5" t="s">
        <v>20</v>
      </c>
    </row>
    <row r="6" spans="1:9" x14ac:dyDescent="0.3">
      <c r="A6" s="13">
        <v>6</v>
      </c>
      <c r="B6" s="13">
        <v>2019</v>
      </c>
      <c r="C6" s="5">
        <f>COUNTIF(Activiteiten!$C$11:$C$309,"=Ja")</f>
        <v>0</v>
      </c>
      <c r="H6" t="s">
        <v>21</v>
      </c>
    </row>
    <row r="7" spans="1:9" x14ac:dyDescent="0.3">
      <c r="A7" s="13">
        <v>7</v>
      </c>
      <c r="B7" s="13">
        <v>2018</v>
      </c>
      <c r="C7" s="5">
        <f>COUNTIF(Activiteiten!$D$11:$D$309,"=Ja")</f>
        <v>0</v>
      </c>
    </row>
    <row r="8" spans="1:9" x14ac:dyDescent="0.3">
      <c r="A8" s="13">
        <v>8</v>
      </c>
      <c r="B8" s="13">
        <v>2017</v>
      </c>
      <c r="C8" s="5">
        <f>COUNTIF(Activiteiten!$E$11:$E$309,"=Ja")</f>
        <v>0</v>
      </c>
    </row>
    <row r="9" spans="1:9" x14ac:dyDescent="0.3">
      <c r="A9" s="13">
        <v>9</v>
      </c>
      <c r="B9" s="13">
        <v>2016</v>
      </c>
      <c r="C9" s="5">
        <f>COUNTIF(Activiteiten!$F$11:$F$309,"=Ja")</f>
        <v>0</v>
      </c>
    </row>
    <row r="10" spans="1:9" x14ac:dyDescent="0.3">
      <c r="A10" s="13">
        <v>10</v>
      </c>
      <c r="B10" s="13">
        <v>2015</v>
      </c>
      <c r="C10" s="5">
        <f>COUNTIF(Activiteiten!$G$11:$G$309,"=Ja")</f>
        <v>0</v>
      </c>
    </row>
    <row r="11" spans="1:9" x14ac:dyDescent="0.3">
      <c r="A11" s="13">
        <v>11</v>
      </c>
      <c r="B11" s="13">
        <v>2014</v>
      </c>
      <c r="C11" s="5">
        <f>COUNTIF(Activiteiten!$H$11:$H$309,"=Ja")</f>
        <v>0</v>
      </c>
    </row>
    <row r="12" spans="1:9" x14ac:dyDescent="0.3">
      <c r="A12" s="13">
        <v>12</v>
      </c>
      <c r="B12" s="13">
        <v>2013</v>
      </c>
      <c r="C12" s="5">
        <f>COUNTIF(Activiteiten!$I$11:$I$309,"=Ja")</f>
        <v>0</v>
      </c>
    </row>
    <row r="13" spans="1:9" x14ac:dyDescent="0.3">
      <c r="A13" s="13">
        <v>13</v>
      </c>
      <c r="B13" s="13">
        <v>2012</v>
      </c>
      <c r="C13" s="5">
        <f>COUNTIF(Activiteiten!$J$11:$J$309,"=Ja")</f>
        <v>0</v>
      </c>
      <c r="F13" s="3" t="s">
        <v>4</v>
      </c>
      <c r="G13" s="6" t="e">
        <f>SUMPRODUCT($C$6:$C$17,'Aantal leden'!$C$6:$C$17)/SUM('Aantal leden'!$C$6:$C$17)</f>
        <v>#DIV/0!</v>
      </c>
      <c r="I13" s="8"/>
    </row>
    <row r="14" spans="1:9" x14ac:dyDescent="0.3">
      <c r="A14" s="13">
        <v>14</v>
      </c>
      <c r="B14" s="13">
        <v>2011</v>
      </c>
      <c r="C14" s="5">
        <f>COUNTIF(Activiteiten!$K$11:$K$309,"=Ja")</f>
        <v>0</v>
      </c>
      <c r="F14" s="3" t="s">
        <v>3</v>
      </c>
      <c r="G14" s="9" t="e">
        <f>G13/12</f>
        <v>#DIV/0!</v>
      </c>
    </row>
    <row r="15" spans="1:9" x14ac:dyDescent="0.3">
      <c r="A15" s="13">
        <v>15</v>
      </c>
      <c r="B15" s="13">
        <v>2010</v>
      </c>
      <c r="C15" s="5">
        <f>COUNTIF(Activiteiten!$L$11:$L$309,"=Ja")</f>
        <v>0</v>
      </c>
    </row>
    <row r="16" spans="1:9" x14ac:dyDescent="0.3">
      <c r="A16" s="13">
        <v>16</v>
      </c>
      <c r="B16" s="13">
        <v>2009</v>
      </c>
      <c r="C16" s="5">
        <f>COUNTIF(Activiteiten!$M$11:$M$309,"=Ja")</f>
        <v>0</v>
      </c>
    </row>
    <row r="17" spans="1:3" x14ac:dyDescent="0.3">
      <c r="A17" s="13">
        <v>17</v>
      </c>
      <c r="B17" s="13">
        <v>2008</v>
      </c>
      <c r="C17" s="5">
        <f>COUNTIF(Activiteiten!$N$11:$N$309,"=Ja")</f>
        <v>0</v>
      </c>
    </row>
    <row r="18" spans="1:3" x14ac:dyDescent="0.3">
      <c r="A18" s="13">
        <v>18</v>
      </c>
      <c r="B18" s="13">
        <v>2007</v>
      </c>
      <c r="C18" s="5">
        <f>COUNTIF(Activiteiten!$N$11:$N$309,"=Ja")</f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Activiteiten</vt:lpstr>
      <vt:lpstr>Aantal leden</vt:lpstr>
      <vt:lpstr>Berekeningstabel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2025-11-13T11:05:34Z</dcterms:modified>
</cp:coreProperties>
</file>